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see.wright\Documents\"/>
    </mc:Choice>
  </mc:AlternateContent>
  <bookViews>
    <workbookView xWindow="0" yWindow="0" windowWidth="28800" windowHeight="12435" activeTab="3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E4" i="5"/>
  <c r="E6" i="5" l="1"/>
  <c r="E5" i="5"/>
  <c r="E7" i="5" l="1"/>
  <c r="F6" i="5" l="1"/>
  <c r="F5" i="5"/>
  <c r="F4" i="5"/>
</calcChain>
</file>

<file path=xl/sharedStrings.xml><?xml version="1.0" encoding="utf-8"?>
<sst xmlns="http://schemas.openxmlformats.org/spreadsheetml/2006/main" count="137" uniqueCount="132">
  <si>
    <t>YEAR 1</t>
  </si>
  <si>
    <t>Erin Simon</t>
  </si>
  <si>
    <t>Tory Johnson</t>
  </si>
  <si>
    <t>Jamaal Willis</t>
  </si>
  <si>
    <t>Jacinda Lugo</t>
  </si>
  <si>
    <t>LaChristi Hunter</t>
  </si>
  <si>
    <t>Cameron Fuller</t>
  </si>
  <si>
    <t>Deniqua Price</t>
  </si>
  <si>
    <t>Ranisha Austin</t>
  </si>
  <si>
    <t>India Murray</t>
  </si>
  <si>
    <t>Trakevia Johnson</t>
  </si>
  <si>
    <t>YEAR 2</t>
  </si>
  <si>
    <t>Jessica Butts</t>
  </si>
  <si>
    <t>Franklin Ivey</t>
  </si>
  <si>
    <t>Breon Davis</t>
  </si>
  <si>
    <t>Ashley Parmer</t>
  </si>
  <si>
    <t>Qiiana Butler</t>
  </si>
  <si>
    <t>Christyn Hicks</t>
  </si>
  <si>
    <t>Tariq Caldwell</t>
  </si>
  <si>
    <t>Scott Hartley</t>
  </si>
  <si>
    <t>Edi Inyang</t>
  </si>
  <si>
    <t>La’Tambria Seay</t>
  </si>
  <si>
    <t>Oberziner White</t>
  </si>
  <si>
    <t>Breanna O. Turner</t>
  </si>
  <si>
    <t>Shawn Harrison</t>
  </si>
  <si>
    <t xml:space="preserve"> Milton Williams</t>
  </si>
  <si>
    <t>Ka’Shima Carter</t>
  </si>
  <si>
    <t>Kenny Regis</t>
  </si>
  <si>
    <t>Charles Banks III</t>
  </si>
  <si>
    <t>Dwayne Davis</t>
  </si>
  <si>
    <t>Latrice Smith</t>
  </si>
  <si>
    <t>Benjamin Pickard</t>
  </si>
  <si>
    <t>James Hernandez</t>
  </si>
  <si>
    <t>Akera Prather</t>
  </si>
  <si>
    <t>Governor Henderson</t>
  </si>
  <si>
    <t>Karleisha Austin</t>
  </si>
  <si>
    <t>Yvonne Hernandez</t>
  </si>
  <si>
    <t>Wendy Stegall</t>
  </si>
  <si>
    <t>Brianca Noble</t>
  </si>
  <si>
    <t>Yonelle Leigh H. Aromin</t>
  </si>
  <si>
    <t>Sherita Harris</t>
  </si>
  <si>
    <t>Darrione Lumar</t>
  </si>
  <si>
    <t>Feyisetan Beke</t>
  </si>
  <si>
    <t>LaFreda Howard</t>
  </si>
  <si>
    <t>Rickola Smith</t>
  </si>
  <si>
    <t>Kiandra Copeland</t>
  </si>
  <si>
    <t>Update</t>
  </si>
  <si>
    <t>PA school, FL</t>
  </si>
  <si>
    <t>Nicholas    Bradly</t>
  </si>
  <si>
    <t>Medical School, Carribean</t>
  </si>
  <si>
    <t>YEAR 3</t>
  </si>
  <si>
    <t>Deja Clay</t>
  </si>
  <si>
    <t>Jasmia Middleton</t>
  </si>
  <si>
    <t>Shaniqua Maxwell</t>
  </si>
  <si>
    <t>Marquita Garnes</t>
  </si>
  <si>
    <t>Tyler Williams</t>
  </si>
  <si>
    <t>Alexis Burdette</t>
  </si>
  <si>
    <t>Janeal Jackson</t>
  </si>
  <si>
    <t>Taelor Jones</t>
  </si>
  <si>
    <t>Tahira Scott</t>
  </si>
  <si>
    <t>Quaneisha Woodford</t>
  </si>
  <si>
    <t>Richard Isaiah Jozwiak</t>
  </si>
  <si>
    <t>Haley Hudson</t>
  </si>
  <si>
    <t>Grenisha Jones</t>
  </si>
  <si>
    <t>YEAR 4</t>
  </si>
  <si>
    <t>Jasmine Cheeves</t>
  </si>
  <si>
    <t>Madalyn Bryant</t>
  </si>
  <si>
    <t>Marrisa Murchison</t>
  </si>
  <si>
    <t>Danesha Hunter</t>
  </si>
  <si>
    <t>Robyn Hardaway</t>
  </si>
  <si>
    <t>Reginald Mims</t>
  </si>
  <si>
    <t>Shanalee Sharpe</t>
  </si>
  <si>
    <t>MS, Morehouse School Medicine</t>
  </si>
  <si>
    <t>Jamila Rumph</t>
  </si>
  <si>
    <t>Jasmine South</t>
  </si>
  <si>
    <t>Peter G. Petatan</t>
  </si>
  <si>
    <t>Miami University-Nursing</t>
  </si>
  <si>
    <t>M.S..-Alabama A &amp; M</t>
  </si>
  <si>
    <t>Graduate classes</t>
  </si>
  <si>
    <t>Enrolled @FVSU</t>
  </si>
  <si>
    <t>Graduate School</t>
  </si>
  <si>
    <t>Working, applying to Medical School</t>
  </si>
  <si>
    <t>Emory School of Medicine</t>
  </si>
  <si>
    <t>P A School-PCOM</t>
  </si>
  <si>
    <t>Atlanta Public Schools</t>
  </si>
  <si>
    <t>MS-RN-Regents University</t>
  </si>
  <si>
    <t>Arkansas-Ph.D.-Program</t>
  </si>
  <si>
    <t>Graduate School; PH.D (ENROLLED-UNIV OF TEXAS, ARLINGTON)</t>
  </si>
  <si>
    <t>M.S. -UDC, MS Washington University/City College of NY</t>
  </si>
  <si>
    <t xml:space="preserve">Medical School, Carrabean </t>
  </si>
  <si>
    <t>Medical Technology-Augusta University, MS(Clinical Lab)</t>
  </si>
  <si>
    <t>Nursing School, Valdosta State, Graduated with Masters</t>
  </si>
  <si>
    <t>Applying to Pharmacy School, FAMU</t>
  </si>
  <si>
    <t>Nursing Program-Georgia Southwestern, Completing BSN Spring 2017</t>
  </si>
  <si>
    <t xml:space="preserve">University of Miami-Nursing- Graduated </t>
  </si>
  <si>
    <t>Graduate School, MS, GEORGE WASHINGTON UNIV</t>
  </si>
  <si>
    <t xml:space="preserve">MS, FVSU (ON GOING)- GRADUATED </t>
  </si>
  <si>
    <t>M.S.. Candidate, Walden, Partime-FVSU, MPH-FVSU</t>
  </si>
  <si>
    <t>Element</t>
  </si>
  <si>
    <t>Symbol</t>
  </si>
  <si>
    <t>Number</t>
  </si>
  <si>
    <t>of Atoms of each Element</t>
  </si>
  <si>
    <t>Atomic Mass (Weight) of each Element</t>
  </si>
  <si>
    <t>Total Atomic Mass of each Element in</t>
  </si>
  <si>
    <t>Percentage of each Element in Molecule Based on Number of Atoms</t>
  </si>
  <si>
    <t>Percentage of each Element in Molecule Based on Atomic Mass</t>
  </si>
  <si>
    <t>Carbon</t>
  </si>
  <si>
    <t>C</t>
  </si>
  <si>
    <t>Hydrogen</t>
  </si>
  <si>
    <t>H</t>
  </si>
  <si>
    <t>Oxygen</t>
  </si>
  <si>
    <t>O</t>
  </si>
  <si>
    <t>Molecule Total</t>
  </si>
  <si>
    <t>Steps:</t>
  </si>
  <si>
    <t>copy the table in Excel</t>
  </si>
  <si>
    <t>count number of C atoms, enter in C4</t>
  </si>
  <si>
    <t>count number of H atoms enter in C5</t>
  </si>
  <si>
    <t>Count number of O atoms enter in C6</t>
  </si>
  <si>
    <t>find out mass of C atom from periodic table, enter in D4</t>
  </si>
  <si>
    <t>find our mass of H atom from periodic table, enter in D5</t>
  </si>
  <si>
    <t>find out mass of O atom from periodic table, enter in D6</t>
  </si>
  <si>
    <t>click on fx, select product, enter C4*D4, hover over E4, it should populate the value 76</t>
  </si>
  <si>
    <t>Repeat with H and O</t>
  </si>
  <si>
    <t>Select E4, E5, E6, hover over E7 and select SUM, it should populate the total 180</t>
  </si>
  <si>
    <t xml:space="preserve">To tabulate percentage of each element in molecule based on </t>
  </si>
  <si>
    <t>number of atoms go to Fx enter =(E4/E7)8100, hover over to F4 and it will populate th e value (40), repeat the same for H and O</t>
  </si>
  <si>
    <t>Once all 3 (F4,5 , 6</t>
  </si>
  <si>
    <t>r=(E4/E7)*</t>
  </si>
  <si>
    <t>100, hover over to F4 and it will populate the value for you (40)</t>
  </si>
  <si>
    <t>(F4,5,6) then click fx, select SUM ffrom drop down menu, enter =F4+F5+F6, hover over to F7, it will populate the value for you (100), now select all 3 (F4, F5, F6) click on insert, select the pie chart logo and click, it will draw a pie chart for you, label the X and Y axis, insert text boxes in each pie</t>
  </si>
  <si>
    <t>to indicate if it represents C or H or O and the respective %.</t>
  </si>
  <si>
    <t>Do the same to plot second pie chart, this time using data from colum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</si>
</sst>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6"/>
      <color theme="4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 wrapText="1" indent="5" readingOrder="1"/>
    </xf>
    <xf numFmtId="0" fontId="3" fillId="0" borderId="0" xfId="0" applyFont="1"/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4" readingOrder="1"/>
    </xf>
    <xf numFmtId="0" fontId="2" fillId="0" borderId="1" xfId="0" applyFont="1" applyBorder="1" applyAlignment="1">
      <alignment horizontal="left" vertical="center" wrapText="1" indent="5" readingOrder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10" fillId="0" borderId="5" xfId="0" applyFont="1" applyBorder="1" applyAlignment="1">
      <alignment vertical="center" textRotation="180" wrapText="1"/>
    </xf>
    <xf numFmtId="0" fontId="10" fillId="0" borderId="6" xfId="0" applyFont="1" applyBorder="1" applyAlignment="1">
      <alignment vertical="center" textRotation="180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vertical="center" textRotation="180" wrapText="1"/>
    </xf>
    <xf numFmtId="0" fontId="10" fillId="0" borderId="4" xfId="0" applyFont="1" applyBorder="1" applyAlignment="1">
      <alignment vertical="center" textRotation="18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Sheet5!$F$2</c:f>
              <c:strCache>
                <c:ptCount val="1"/>
                <c:pt idx="0">
                  <c:v>Percentage of each Element in Molecule Based on Number of Atoms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6E-4D1A-8BDE-D4801FF2F9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6E-4D1A-8BDE-D4801FF2F9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6E-4D1A-8BDE-D4801FF2F9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6E-4D1A-8BDE-D4801FF2F9D5}"/>
              </c:ext>
            </c:extLst>
          </c:dPt>
          <c:val>
            <c:numRef>
              <c:f>Sheet5!$F$3:$F$6</c:f>
              <c:numCache>
                <c:formatCode>General</c:formatCode>
                <c:ptCount val="4"/>
                <c:pt idx="1">
                  <c:v>40</c:v>
                </c:pt>
                <c:pt idx="2">
                  <c:v>6.666666666666667</c:v>
                </c:pt>
                <c:pt idx="3">
                  <c:v>53.333333333333336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9-441C-AB74-94E7E6F45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2</xdr:row>
      <xdr:rowOff>914400</xdr:rowOff>
    </xdr:from>
    <xdr:to>
      <xdr:col>18</xdr:col>
      <xdr:colOff>85725</xdr:colOff>
      <xdr:row>14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7" workbookViewId="0">
      <selection activeCell="B34" sqref="B34"/>
    </sheetView>
  </sheetViews>
  <sheetFormatPr defaultRowHeight="15" x14ac:dyDescent="0.25"/>
  <cols>
    <col min="1" max="1" width="38.5703125" customWidth="1"/>
    <col min="2" max="2" width="40.5703125" customWidth="1"/>
  </cols>
  <sheetData>
    <row r="1" spans="1:2" ht="21.75" thickBot="1" x14ac:dyDescent="0.4">
      <c r="A1" s="2" t="s">
        <v>0</v>
      </c>
      <c r="B1" s="12" t="s">
        <v>46</v>
      </c>
    </row>
    <row r="2" spans="1:2" ht="16.5" thickBot="1" x14ac:dyDescent="0.3">
      <c r="A2" s="1"/>
    </row>
    <row r="3" spans="1:2" ht="16.5" thickBot="1" x14ac:dyDescent="0.3">
      <c r="A3" s="10" t="s">
        <v>15</v>
      </c>
      <c r="B3" t="s">
        <v>76</v>
      </c>
    </row>
    <row r="4" spans="1:2" ht="16.5" thickBot="1" x14ac:dyDescent="0.3">
      <c r="A4" s="10" t="s">
        <v>16</v>
      </c>
      <c r="B4" t="s">
        <v>77</v>
      </c>
    </row>
    <row r="5" spans="1:2" ht="16.5" thickBot="1" x14ac:dyDescent="0.3">
      <c r="A5" s="10" t="s">
        <v>17</v>
      </c>
      <c r="B5" t="s">
        <v>47</v>
      </c>
    </row>
    <row r="6" spans="1:2" ht="16.5" thickBot="1" x14ac:dyDescent="0.3">
      <c r="A6" s="10" t="s">
        <v>18</v>
      </c>
      <c r="B6" t="s">
        <v>78</v>
      </c>
    </row>
    <row r="7" spans="1:2" ht="16.5" thickBot="1" x14ac:dyDescent="0.3">
      <c r="A7" s="10" t="s">
        <v>19</v>
      </c>
      <c r="B7" t="s">
        <v>79</v>
      </c>
    </row>
    <row r="8" spans="1:2" ht="16.5" thickBot="1" x14ac:dyDescent="0.3">
      <c r="A8" s="11" t="s">
        <v>20</v>
      </c>
      <c r="B8" t="s">
        <v>87</v>
      </c>
    </row>
    <row r="9" spans="1:2" ht="16.5" thickBot="1" x14ac:dyDescent="0.3">
      <c r="A9" s="10" t="s">
        <v>48</v>
      </c>
      <c r="B9" t="s">
        <v>80</v>
      </c>
    </row>
    <row r="10" spans="1:2" ht="16.5" thickBot="1" x14ac:dyDescent="0.3">
      <c r="A10" s="10" t="s">
        <v>21</v>
      </c>
      <c r="B10" t="s">
        <v>47</v>
      </c>
    </row>
    <row r="11" spans="1:2" ht="16.5" thickBot="1" x14ac:dyDescent="0.3">
      <c r="A11" s="10" t="s">
        <v>22</v>
      </c>
      <c r="B11" t="s">
        <v>47</v>
      </c>
    </row>
    <row r="12" spans="1:2" ht="16.5" thickBot="1" x14ac:dyDescent="0.3">
      <c r="A12" s="10" t="s">
        <v>23</v>
      </c>
      <c r="B12" t="s">
        <v>81</v>
      </c>
    </row>
    <row r="13" spans="1:2" ht="16.5" thickBot="1" x14ac:dyDescent="0.3">
      <c r="A13" s="10" t="s">
        <v>24</v>
      </c>
    </row>
    <row r="14" spans="1:2" ht="16.5" thickBot="1" x14ac:dyDescent="0.3">
      <c r="A14" s="10" t="s">
        <v>25</v>
      </c>
      <c r="B14" t="s">
        <v>82</v>
      </c>
    </row>
    <row r="15" spans="1:2" ht="16.5" thickBot="1" x14ac:dyDescent="0.3">
      <c r="A15" s="10" t="s">
        <v>26</v>
      </c>
      <c r="B15" t="s">
        <v>80</v>
      </c>
    </row>
    <row r="16" spans="1:2" ht="16.5" thickBot="1" x14ac:dyDescent="0.3">
      <c r="A16" s="10" t="s">
        <v>27</v>
      </c>
      <c r="B16" t="s">
        <v>88</v>
      </c>
    </row>
    <row r="17" spans="1:2" ht="16.5" thickBot="1" x14ac:dyDescent="0.3">
      <c r="A17" s="10" t="s">
        <v>28</v>
      </c>
      <c r="B17" t="s">
        <v>89</v>
      </c>
    </row>
    <row r="18" spans="1:2" ht="16.5" thickBot="1" x14ac:dyDescent="0.3">
      <c r="A18" s="10" t="s">
        <v>29</v>
      </c>
    </row>
    <row r="19" spans="1:2" ht="16.5" thickBot="1" x14ac:dyDescent="0.3">
      <c r="A19" s="10" t="s">
        <v>30</v>
      </c>
      <c r="B19" t="s">
        <v>90</v>
      </c>
    </row>
    <row r="20" spans="1:2" ht="16.5" thickBot="1" x14ac:dyDescent="0.3">
      <c r="A20" s="10" t="s">
        <v>31</v>
      </c>
      <c r="B20" t="s">
        <v>49</v>
      </c>
    </row>
    <row r="21" spans="1:2" ht="16.5" thickBot="1" x14ac:dyDescent="0.3">
      <c r="A21" s="10" t="s">
        <v>32</v>
      </c>
      <c r="B21" t="s">
        <v>83</v>
      </c>
    </row>
    <row r="22" spans="1:2" ht="16.5" thickBot="1" x14ac:dyDescent="0.3">
      <c r="A22" s="10" t="s">
        <v>33</v>
      </c>
    </row>
    <row r="23" spans="1:2" ht="16.5" thickBot="1" x14ac:dyDescent="0.3">
      <c r="A23" s="10" t="s">
        <v>34</v>
      </c>
      <c r="B23" t="s">
        <v>91</v>
      </c>
    </row>
    <row r="24" spans="1:2" ht="16.5" thickBot="1" x14ac:dyDescent="0.3">
      <c r="A24" s="10" t="s">
        <v>35</v>
      </c>
      <c r="B24" t="s">
        <v>92</v>
      </c>
    </row>
    <row r="25" spans="1:2" ht="16.5" thickBot="1" x14ac:dyDescent="0.3">
      <c r="A25" s="10" t="s">
        <v>36</v>
      </c>
      <c r="B25" t="s">
        <v>93</v>
      </c>
    </row>
    <row r="26" spans="1:2" ht="16.5" thickBot="1" x14ac:dyDescent="0.3">
      <c r="A26" s="10" t="s">
        <v>37</v>
      </c>
    </row>
    <row r="27" spans="1:2" ht="16.5" thickBot="1" x14ac:dyDescent="0.3">
      <c r="A27" s="10" t="s">
        <v>38</v>
      </c>
      <c r="B27" t="s">
        <v>84</v>
      </c>
    </row>
    <row r="28" spans="1:2" ht="16.5" thickBot="1" x14ac:dyDescent="0.3">
      <c r="A28" s="10" t="s">
        <v>39</v>
      </c>
      <c r="B28" t="s">
        <v>94</v>
      </c>
    </row>
    <row r="29" spans="1:2" ht="16.5" thickBot="1" x14ac:dyDescent="0.3">
      <c r="A29" s="10" t="s">
        <v>40</v>
      </c>
    </row>
    <row r="30" spans="1:2" ht="16.5" thickBot="1" x14ac:dyDescent="0.3">
      <c r="A30" s="10" t="s">
        <v>41</v>
      </c>
      <c r="B30" t="s">
        <v>85</v>
      </c>
    </row>
    <row r="31" spans="1:2" ht="16.5" thickBot="1" x14ac:dyDescent="0.3">
      <c r="A31" s="10" t="s">
        <v>42</v>
      </c>
      <c r="B31" t="s">
        <v>95</v>
      </c>
    </row>
    <row r="32" spans="1:2" ht="16.5" thickBot="1" x14ac:dyDescent="0.3">
      <c r="A32" s="10" t="s">
        <v>43</v>
      </c>
      <c r="B32" t="s">
        <v>86</v>
      </c>
    </row>
    <row r="33" spans="1:2" ht="16.5" thickBot="1" x14ac:dyDescent="0.3">
      <c r="A33" s="10" t="s">
        <v>44</v>
      </c>
      <c r="B33" t="s">
        <v>96</v>
      </c>
    </row>
    <row r="34" spans="1:2" ht="16.5" thickBot="1" x14ac:dyDescent="0.3">
      <c r="A34" s="10" t="s">
        <v>45</v>
      </c>
      <c r="B34" t="s">
        <v>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15" sqref="A15"/>
    </sheetView>
  </sheetViews>
  <sheetFormatPr defaultRowHeight="15" x14ac:dyDescent="0.25"/>
  <cols>
    <col min="1" max="1" width="28.28515625" customWidth="1"/>
    <col min="2" max="2" width="35.28515625" customWidth="1"/>
  </cols>
  <sheetData>
    <row r="1" spans="1:1" ht="15.75" thickBot="1" x14ac:dyDescent="0.3">
      <c r="A1" t="s">
        <v>11</v>
      </c>
    </row>
    <row r="2" spans="1:1" x14ac:dyDescent="0.25">
      <c r="A2" s="3" t="s">
        <v>1</v>
      </c>
    </row>
    <row r="3" spans="1:1" x14ac:dyDescent="0.25">
      <c r="A3" s="6" t="s">
        <v>2</v>
      </c>
    </row>
    <row r="4" spans="1:1" x14ac:dyDescent="0.25">
      <c r="A4" s="6" t="s">
        <v>3</v>
      </c>
    </row>
    <row r="5" spans="1:1" x14ac:dyDescent="0.25">
      <c r="A5" s="6" t="s">
        <v>4</v>
      </c>
    </row>
    <row r="6" spans="1:1" x14ac:dyDescent="0.25">
      <c r="A6" s="6" t="s">
        <v>5</v>
      </c>
    </row>
    <row r="7" spans="1:1" x14ac:dyDescent="0.25">
      <c r="A7" s="6" t="s">
        <v>6</v>
      </c>
    </row>
    <row r="8" spans="1:1" x14ac:dyDescent="0.25">
      <c r="A8" s="6" t="s">
        <v>7</v>
      </c>
    </row>
    <row r="9" spans="1:1" x14ac:dyDescent="0.25">
      <c r="A9" s="6" t="s">
        <v>8</v>
      </c>
    </row>
    <row r="10" spans="1:1" x14ac:dyDescent="0.25">
      <c r="A10" s="6" t="s">
        <v>9</v>
      </c>
    </row>
    <row r="11" spans="1:1" ht="15.75" thickBot="1" x14ac:dyDescent="0.3">
      <c r="A11" s="6" t="s">
        <v>10</v>
      </c>
    </row>
    <row r="12" spans="1:1" x14ac:dyDescent="0.25">
      <c r="A12" s="3" t="s">
        <v>12</v>
      </c>
    </row>
    <row r="13" spans="1:1" x14ac:dyDescent="0.25">
      <c r="A13" s="6" t="s">
        <v>13</v>
      </c>
    </row>
    <row r="14" spans="1:1" x14ac:dyDescent="0.25">
      <c r="A14" s="6" t="s">
        <v>14</v>
      </c>
    </row>
    <row r="16" spans="1:1" ht="15.75" thickBot="1" x14ac:dyDescent="0.3">
      <c r="A16" s="8"/>
    </row>
    <row r="18" spans="1:1" ht="15.75" thickBot="1" x14ac:dyDescent="0.3">
      <c r="A18" s="9"/>
    </row>
    <row r="20" spans="1:1" ht="15.75" thickBot="1" x14ac:dyDescent="0.3">
      <c r="A20" s="8"/>
    </row>
    <row r="22" spans="1:1" ht="15.75" thickBot="1" x14ac:dyDescent="0.3">
      <c r="A22" s="8"/>
    </row>
    <row r="24" spans="1:1" ht="15.75" thickBot="1" x14ac:dyDescent="0.3">
      <c r="A24" s="7"/>
    </row>
    <row r="27" spans="1:1" ht="15.75" thickBot="1" x14ac:dyDescent="0.3">
      <c r="A27" s="9"/>
    </row>
    <row r="29" spans="1:1" x14ac:dyDescent="0.25">
      <c r="A29" s="4"/>
    </row>
    <row r="30" spans="1:1" ht="15.75" thickBot="1" x14ac:dyDescent="0.3">
      <c r="A30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1" sqref="A11"/>
    </sheetView>
  </sheetViews>
  <sheetFormatPr defaultRowHeight="15" x14ac:dyDescent="0.25"/>
  <cols>
    <col min="1" max="1" width="27.7109375" customWidth="1"/>
    <col min="2" max="2" width="30.85546875" customWidth="1"/>
  </cols>
  <sheetData>
    <row r="1" spans="1:2" ht="21" x14ac:dyDescent="0.35">
      <c r="A1" s="2" t="s">
        <v>50</v>
      </c>
      <c r="B1" s="12" t="s">
        <v>46</v>
      </c>
    </row>
    <row r="2" spans="1:2" x14ac:dyDescent="0.25">
      <c r="A2" t="s">
        <v>65</v>
      </c>
    </row>
    <row r="3" spans="1:2" x14ac:dyDescent="0.25">
      <c r="A3" t="s">
        <v>66</v>
      </c>
    </row>
    <row r="4" spans="1:2" x14ac:dyDescent="0.25">
      <c r="A4" t="s">
        <v>67</v>
      </c>
    </row>
    <row r="5" spans="1:2" x14ac:dyDescent="0.25">
      <c r="A5" t="s">
        <v>68</v>
      </c>
    </row>
    <row r="6" spans="1:2" x14ac:dyDescent="0.25">
      <c r="A6" t="s">
        <v>69</v>
      </c>
    </row>
    <row r="7" spans="1:2" x14ac:dyDescent="0.25">
      <c r="A7" t="s">
        <v>70</v>
      </c>
    </row>
    <row r="8" spans="1:2" x14ac:dyDescent="0.25">
      <c r="A8" t="s">
        <v>71</v>
      </c>
      <c r="B8" t="s">
        <v>72</v>
      </c>
    </row>
    <row r="9" spans="1:2" x14ac:dyDescent="0.25">
      <c r="A9" t="s">
        <v>73</v>
      </c>
    </row>
    <row r="10" spans="1:2" x14ac:dyDescent="0.25">
      <c r="A10" t="s">
        <v>74</v>
      </c>
    </row>
    <row r="11" spans="1:2" x14ac:dyDescent="0.25">
      <c r="A1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A29" sqref="A29"/>
    </sheetView>
  </sheetViews>
  <sheetFormatPr defaultRowHeight="15" x14ac:dyDescent="0.25"/>
  <cols>
    <col min="6" max="6" width="13.140625" bestFit="1" customWidth="1"/>
  </cols>
  <sheetData>
    <row r="1" spans="1:7" ht="16.5" thickBot="1" x14ac:dyDescent="0.3">
      <c r="A1" s="14"/>
    </row>
    <row r="2" spans="1:7" ht="100.5" customHeight="1" x14ac:dyDescent="0.25">
      <c r="A2" s="23" t="s">
        <v>98</v>
      </c>
      <c r="B2" s="23" t="s">
        <v>99</v>
      </c>
      <c r="C2" s="15" t="s">
        <v>100</v>
      </c>
      <c r="D2" s="23" t="s">
        <v>102</v>
      </c>
      <c r="E2" s="23" t="s">
        <v>103</v>
      </c>
      <c r="F2" s="23" t="s">
        <v>104</v>
      </c>
      <c r="G2" s="23" t="s">
        <v>105</v>
      </c>
    </row>
    <row r="3" spans="1:7" ht="72.75" thickBot="1" x14ac:dyDescent="0.3">
      <c r="A3" s="24"/>
      <c r="B3" s="24"/>
      <c r="C3" s="16" t="s">
        <v>101</v>
      </c>
      <c r="D3" s="24"/>
      <c r="E3" s="24"/>
      <c r="F3" s="24"/>
      <c r="G3" s="24"/>
    </row>
    <row r="4" spans="1:7" ht="16.5" thickBot="1" x14ac:dyDescent="0.3">
      <c r="A4" s="17" t="s">
        <v>106</v>
      </c>
      <c r="B4" s="18" t="s">
        <v>107</v>
      </c>
      <c r="C4" s="18">
        <v>6</v>
      </c>
      <c r="D4" s="19">
        <v>12</v>
      </c>
      <c r="E4" s="20">
        <f>PRODUCT(C4:D4)</f>
        <v>72</v>
      </c>
      <c r="F4" s="20">
        <f>(E4/E7)*100</f>
        <v>40</v>
      </c>
      <c r="G4" s="20"/>
    </row>
    <row r="5" spans="1:7" ht="32.25" thickBot="1" x14ac:dyDescent="0.3">
      <c r="A5" s="17" t="s">
        <v>108</v>
      </c>
      <c r="B5" s="18" t="s">
        <v>109</v>
      </c>
      <c r="C5" s="18">
        <v>12</v>
      </c>
      <c r="D5" s="19">
        <v>1</v>
      </c>
      <c r="E5" s="20">
        <f>PRODUCT(C5*D5)</f>
        <v>12</v>
      </c>
      <c r="F5" s="20">
        <f>(E5/E7)*100</f>
        <v>6.666666666666667</v>
      </c>
      <c r="G5" s="20"/>
    </row>
    <row r="6" spans="1:7" ht="16.5" thickBot="1" x14ac:dyDescent="0.3">
      <c r="A6" s="17" t="s">
        <v>110</v>
      </c>
      <c r="B6" s="18" t="s">
        <v>111</v>
      </c>
      <c r="C6" s="18">
        <v>6</v>
      </c>
      <c r="D6" s="19">
        <v>16</v>
      </c>
      <c r="E6" s="20">
        <f>PRODUCT(C6*D6)</f>
        <v>96</v>
      </c>
      <c r="F6" s="20">
        <f>(E6/E7)*100</f>
        <v>53.333333333333336</v>
      </c>
      <c r="G6" s="20"/>
    </row>
    <row r="7" spans="1:7" ht="32.25" thickBot="1" x14ac:dyDescent="0.3">
      <c r="A7" s="21" t="s">
        <v>112</v>
      </c>
      <c r="B7" s="22"/>
      <c r="C7" s="20"/>
      <c r="D7" s="22"/>
      <c r="E7" s="20">
        <f>SUM(E4+E5+E6)</f>
        <v>180</v>
      </c>
      <c r="F7" s="22">
        <f>F4+F5+F6</f>
        <v>100</v>
      </c>
      <c r="G7" s="22"/>
    </row>
    <row r="15" spans="1:7" x14ac:dyDescent="0.25">
      <c r="A15" t="s">
        <v>113</v>
      </c>
    </row>
    <row r="16" spans="1:7" x14ac:dyDescent="0.25">
      <c r="A16" t="s">
        <v>114</v>
      </c>
    </row>
    <row r="17" spans="1:11" x14ac:dyDescent="0.25">
      <c r="A17" t="s">
        <v>115</v>
      </c>
    </row>
    <row r="18" spans="1:11" x14ac:dyDescent="0.25">
      <c r="A18" t="s">
        <v>116</v>
      </c>
    </row>
    <row r="19" spans="1:11" x14ac:dyDescent="0.25">
      <c r="A19" t="s">
        <v>117</v>
      </c>
    </row>
    <row r="20" spans="1:11" x14ac:dyDescent="0.25">
      <c r="A20" t="s">
        <v>118</v>
      </c>
    </row>
    <row r="21" spans="1:11" x14ac:dyDescent="0.25">
      <c r="A21" t="s">
        <v>119</v>
      </c>
    </row>
    <row r="22" spans="1:11" x14ac:dyDescent="0.25">
      <c r="A22" t="s">
        <v>120</v>
      </c>
    </row>
    <row r="23" spans="1:11" x14ac:dyDescent="0.25">
      <c r="A23" t="s">
        <v>121</v>
      </c>
    </row>
    <row r="24" spans="1:11" x14ac:dyDescent="0.25">
      <c r="A24" t="s">
        <v>122</v>
      </c>
    </row>
    <row r="25" spans="1:11" x14ac:dyDescent="0.25">
      <c r="A25" t="s">
        <v>123</v>
      </c>
    </row>
    <row r="26" spans="1:11" x14ac:dyDescent="0.25">
      <c r="A26" t="s">
        <v>124</v>
      </c>
      <c r="G26" t="s">
        <v>125</v>
      </c>
      <c r="J26" t="s">
        <v>127</v>
      </c>
      <c r="K26" t="s">
        <v>128</v>
      </c>
    </row>
    <row r="27" spans="1:11" x14ac:dyDescent="0.25">
      <c r="A27" t="s">
        <v>126</v>
      </c>
      <c r="B27" t="s">
        <v>129</v>
      </c>
    </row>
    <row r="28" spans="1:11" x14ac:dyDescent="0.25">
      <c r="A28" t="s">
        <v>130</v>
      </c>
    </row>
    <row r="29" spans="1:11" x14ac:dyDescent="0.25">
      <c r="A29" t="s">
        <v>131</v>
      </c>
    </row>
  </sheetData>
  <mergeCells count="6">
    <mergeCell ref="G2:G3"/>
    <mergeCell ref="A2:A3"/>
    <mergeCell ref="B2:B3"/>
    <mergeCell ref="D2:D3"/>
    <mergeCell ref="E2:E3"/>
    <mergeCell ref="F2:F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5" x14ac:dyDescent="0.25"/>
  <cols>
    <col min="1" max="1" width="27.7109375" customWidth="1"/>
    <col min="2" max="2" width="27.5703125" customWidth="1"/>
  </cols>
  <sheetData>
    <row r="1" spans="1:2" ht="21" x14ac:dyDescent="0.35">
      <c r="A1" s="12" t="s">
        <v>64</v>
      </c>
      <c r="B1" s="2" t="s">
        <v>46</v>
      </c>
    </row>
    <row r="2" spans="1:2" x14ac:dyDescent="0.25">
      <c r="A2" s="13" t="s">
        <v>51</v>
      </c>
    </row>
    <row r="3" spans="1:2" x14ac:dyDescent="0.25">
      <c r="A3" s="13" t="s">
        <v>52</v>
      </c>
    </row>
    <row r="4" spans="1:2" x14ac:dyDescent="0.25">
      <c r="A4" s="13" t="s">
        <v>53</v>
      </c>
    </row>
    <row r="5" spans="1:2" x14ac:dyDescent="0.25">
      <c r="A5" s="13" t="s">
        <v>54</v>
      </c>
    </row>
    <row r="6" spans="1:2" x14ac:dyDescent="0.25">
      <c r="A6" s="13" t="s">
        <v>55</v>
      </c>
    </row>
    <row r="7" spans="1:2" x14ac:dyDescent="0.25">
      <c r="A7" s="13" t="s">
        <v>56</v>
      </c>
    </row>
    <row r="8" spans="1:2" x14ac:dyDescent="0.25">
      <c r="A8" s="13" t="s">
        <v>57</v>
      </c>
    </row>
    <row r="9" spans="1:2" x14ac:dyDescent="0.25">
      <c r="A9" s="13" t="s">
        <v>58</v>
      </c>
    </row>
    <row r="10" spans="1:2" x14ac:dyDescent="0.25">
      <c r="A10" s="13" t="s">
        <v>59</v>
      </c>
    </row>
    <row r="11" spans="1:2" x14ac:dyDescent="0.25">
      <c r="A11" s="13" t="s">
        <v>60</v>
      </c>
    </row>
    <row r="12" spans="1:2" x14ac:dyDescent="0.25">
      <c r="A12" s="13" t="s">
        <v>61</v>
      </c>
    </row>
    <row r="13" spans="1:2" x14ac:dyDescent="0.25">
      <c r="A13" s="13" t="s">
        <v>62</v>
      </c>
    </row>
    <row r="14" spans="1:2" x14ac:dyDescent="0.25">
      <c r="A14" s="1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Dhir, Seema</dc:creator>
  <cp:lastModifiedBy>Windows User</cp:lastModifiedBy>
  <dcterms:created xsi:type="dcterms:W3CDTF">2016-10-24T16:48:59Z</dcterms:created>
  <dcterms:modified xsi:type="dcterms:W3CDTF">2021-05-03T20:49:13Z</dcterms:modified>
</cp:coreProperties>
</file>